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DG PDL\"/>
    </mc:Choice>
  </mc:AlternateContent>
  <xr:revisionPtr revIDLastSave="0" documentId="13_ncr:1_{023E77A9-F56D-42C9-8E9E-40E0673BE1E3}" xr6:coauthVersionLast="47" xr6:coauthVersionMax="47" xr10:uidLastSave="{00000000-0000-0000-0000-000000000000}"/>
  <workbookProtection workbookAlgorithmName="SHA-512" workbookHashValue="Wn+r0WipxmXoBqxNhT+rvIEllpoXbOf5i3yuYTGfGJnEFJbACtaA/I2AUTD7QibiwF2D0qMSGR93ErXA2uD0nQ==" workbookSaltValue="f6C1tWbHzRRAcFRrBEVf1g==" workbookSpinCount="100000" lockStructure="1"/>
  <bookViews>
    <workbookView xWindow="-120" yWindow="-120" windowWidth="29040" windowHeight="15720" xr2:uid="{00000000-000D-0000-FFFF-FFFF00000000}"/>
  </bookViews>
  <sheets>
    <sheet name="Données Sociales" sheetId="2" r:id="rId1"/>
    <sheet name="Données complémentaires" sheetId="7" r:id="rId2"/>
    <sheet name="NOTICE" sheetId="8" r:id="rId3"/>
    <sheet name="Feuil2" sheetId="5" state="hidden" r:id="rId4"/>
  </sheets>
  <definedNames>
    <definedName name="__shared_1_0_0">"SUM([.A1:.A5])"</definedName>
    <definedName name="_xlnm._FilterDatabase" localSheetId="0" hidden="1">'Données Sociales'!$C$9:$F$9</definedName>
    <definedName name="_xlnm.Print_Titles" localSheetId="0">'Données Sociales'!$5:$7</definedName>
    <definedName name="_xlnm.Print_Area" localSheetId="0">'Données Sociales'!$A$5:$F$80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6" i="2" l="1"/>
  <c r="A52" i="2"/>
  <c r="A44" i="2"/>
  <c r="D80" i="2"/>
  <c r="B9" i="7" l="1"/>
  <c r="A83" i="2" l="1"/>
  <c r="B56" i="2" l="1"/>
  <c r="C56" i="2"/>
  <c r="D56" i="2" l="1"/>
  <c r="E56" i="2" s="1"/>
  <c r="D60" i="2" l="1"/>
  <c r="D61" i="2"/>
  <c r="E61" i="2" s="1"/>
  <c r="D62" i="2"/>
  <c r="F62" i="2" s="1"/>
  <c r="D63" i="2"/>
  <c r="E40" i="2"/>
  <c r="E30" i="2"/>
  <c r="B30" i="2"/>
  <c r="C30" i="2"/>
  <c r="D30" i="2"/>
  <c r="B79" i="2"/>
  <c r="B93" i="2"/>
  <c r="D57" i="2"/>
  <c r="B48" i="2"/>
  <c r="B40" i="2"/>
  <c r="F61" i="2" l="1"/>
  <c r="E62" i="2"/>
  <c r="G40" i="2"/>
  <c r="C48" i="2"/>
  <c r="D48" i="2" s="1"/>
  <c r="B78" i="2"/>
  <c r="B77" i="2"/>
  <c r="B76" i="2"/>
  <c r="B75" i="2"/>
  <c r="B74" i="2"/>
  <c r="B73" i="2"/>
  <c r="B72" i="2"/>
  <c r="B71" i="2"/>
  <c r="C80" i="2"/>
  <c r="B80" i="2" l="1"/>
  <c r="A56" i="2" l="1"/>
  <c r="A48" i="2"/>
  <c r="D64" i="2"/>
  <c r="E64" i="2" s="1"/>
  <c r="F63" i="2"/>
  <c r="D59" i="2"/>
  <c r="D58" i="2"/>
  <c r="E58" i="2" s="1"/>
  <c r="F57" i="2"/>
  <c r="D50" i="2"/>
  <c r="F50" i="2" s="1"/>
  <c r="D49" i="2"/>
  <c r="F49" i="2" s="1"/>
  <c r="F48" i="2"/>
  <c r="D40" i="2"/>
  <c r="C40" i="2"/>
  <c r="F59" i="2" l="1"/>
  <c r="E59" i="2"/>
  <c r="G80" i="2"/>
  <c r="G56" i="2"/>
  <c r="G48" i="2"/>
  <c r="F60" i="2"/>
  <c r="E60" i="2"/>
  <c r="F64" i="2"/>
  <c r="E63" i="2"/>
  <c r="E57" i="2"/>
  <c r="E50" i="2"/>
  <c r="E48" i="2"/>
  <c r="E49" i="2"/>
  <c r="F58" i="2"/>
  <c r="F56" i="2" l="1"/>
</calcChain>
</file>

<file path=xl/sharedStrings.xml><?xml version="1.0" encoding="utf-8"?>
<sst xmlns="http://schemas.openxmlformats.org/spreadsheetml/2006/main" count="106" uniqueCount="90">
  <si>
    <t>Total</t>
  </si>
  <si>
    <t>Dont titulaires</t>
  </si>
  <si>
    <t>Dont non titulaires</t>
  </si>
  <si>
    <t>Homme</t>
  </si>
  <si>
    <t>Femmes</t>
  </si>
  <si>
    <t>% Femmes</t>
  </si>
  <si>
    <t>Tranches d'âge</t>
  </si>
  <si>
    <t xml:space="preserve"> - de 29 ans</t>
  </si>
  <si>
    <t xml:space="preserve"> de 30 à 34 ans</t>
  </si>
  <si>
    <t xml:space="preserve"> de 35 à 39 ans</t>
  </si>
  <si>
    <t xml:space="preserve"> de 40 à 44 ans</t>
  </si>
  <si>
    <t xml:space="preserve"> de 45 à 49 ans</t>
  </si>
  <si>
    <t xml:space="preserve"> de 50 à 54 ans</t>
  </si>
  <si>
    <t xml:space="preserve"> de 55 à 59 ans</t>
  </si>
  <si>
    <t xml:space="preserve"> de 60 à 64 ans</t>
  </si>
  <si>
    <t>Régime indemnitaire</t>
  </si>
  <si>
    <t>Administrative</t>
  </si>
  <si>
    <t>Culturelle</t>
  </si>
  <si>
    <t>Animation</t>
  </si>
  <si>
    <t>Police municipale</t>
  </si>
  <si>
    <t>Technique</t>
  </si>
  <si>
    <t>Sportive</t>
  </si>
  <si>
    <t>plus de 65 ans</t>
  </si>
  <si>
    <t>NOM DE L'EMPLOYEUR :</t>
  </si>
  <si>
    <t>Dont hommes</t>
  </si>
  <si>
    <t>Dont femmes</t>
  </si>
  <si>
    <t>Effectif employeur</t>
  </si>
  <si>
    <t>EMPLOYEUR :</t>
  </si>
  <si>
    <t>Individuel</t>
  </si>
  <si>
    <t>Individuel avec 1 enfant</t>
  </si>
  <si>
    <t>Individuel avec 3 enfants et +</t>
  </si>
  <si>
    <t>Couple</t>
  </si>
  <si>
    <t>Couple avec 1 enfant</t>
  </si>
  <si>
    <t>Agents non titulaires relevant de l'IRCANTEC</t>
  </si>
  <si>
    <t>Situation familiale</t>
  </si>
  <si>
    <t>Nombre</t>
  </si>
  <si>
    <t>Couple avec 2 enfants et plus</t>
  </si>
  <si>
    <t>Autres</t>
  </si>
  <si>
    <t xml:space="preserve">En cas d'absence de participation actuellement,  quelle participation mensuelle souhaiteriez-vous verser par agent ?                                          </t>
  </si>
  <si>
    <t>Existe-t-il un dispositif de participation pour la prévoyance dans votre collectivité?</t>
  </si>
  <si>
    <t>Prévoyance :</t>
  </si>
  <si>
    <t>Frais de Santé (Mutuelle)</t>
  </si>
  <si>
    <t>Si oui : montant du budget de participation  =&gt;</t>
  </si>
  <si>
    <t>Si oui : nombre d'agents bénéficiaires             =&gt;</t>
  </si>
  <si>
    <t xml:space="preserve">En cas d'absence de participation actuellement,  quelle participation mensuelle souhaiteriez-vous verser par agent ?                                  </t>
  </si>
  <si>
    <t xml:space="preserve">                        =&gt;</t>
  </si>
  <si>
    <t>Labellisation</t>
  </si>
  <si>
    <t>Contrat collectif</t>
  </si>
  <si>
    <t>Si oui : quelle est la nature du dispositif ?      =&gt;</t>
  </si>
  <si>
    <t xml:space="preserve">DONNEES COMPLEMENTAIRES D'ANALYSE                                                                                                                                                                                                                             </t>
  </si>
  <si>
    <t>Les garanties actuelles de votre régime collectif de Prévoyance si il en existe un</t>
  </si>
  <si>
    <t>Dans le cadre de l'audit initial du risque Prévoyance merci de transmettre aux équipes de CLEMIE les éléments suivants :</t>
  </si>
  <si>
    <t>Oui</t>
  </si>
  <si>
    <t>Non</t>
  </si>
  <si>
    <t>Données statistiques à transmettre au 31/12/n de chaque année</t>
  </si>
  <si>
    <t>% Hommes</t>
  </si>
  <si>
    <t>La date de mise en œuvre de votre régime actuel collectif de Prévoyance si il en existe un ?</t>
  </si>
  <si>
    <t xml:space="preserve"> </t>
  </si>
  <si>
    <t>Salaire moyen</t>
  </si>
  <si>
    <t>Zone d'ecriture libre pour indiquer vos critères ou votre grille de modulation de la participation</t>
  </si>
  <si>
    <t>Dans le cadre de l'audit initial du risque frais de santé (mutuelle) merci de transmettre aux équipes de CLEMIE les éléments suivants :</t>
  </si>
  <si>
    <t>La date de mise en œuvre de votre régime actuel collectif de frais de santé (mutuelle)si il en existe un ?</t>
  </si>
  <si>
    <t>Les garanties actuelles de votre régime actuel collectif frais de santé (mutuelle)</t>
  </si>
  <si>
    <t>Protection Sociale Complémentaire : état des lieux</t>
  </si>
  <si>
    <t>DONNEES SOCIALES ET CARACTERISTIQUES QUANTITATIVES DE LA POPULATION A ASSURER                                                                                                                                                                                                                                            Article 16 du décret n°2011-1474 du 8 novembre 2011</t>
  </si>
  <si>
    <t>La grille de Modulation de la participation de votre collectivité :</t>
  </si>
  <si>
    <r>
      <t>La grille de Modulation de la participation de la votre collectivité :</t>
    </r>
    <r>
      <rPr>
        <b/>
        <sz val="11"/>
        <color rgb="FFFF0000"/>
        <rFont val="Calibri"/>
        <family val="2"/>
        <scheme val="minor"/>
      </rPr>
      <t xml:space="preserve"> exemple ci-dessous à personnaliser selon votre situation</t>
    </r>
  </si>
  <si>
    <t xml:space="preserve">                               -  Le dernier Rapport Social Unique ou tout autre document présentant vos données sociales, la démographie des agents etc, …</t>
  </si>
  <si>
    <t>Traitement indiciaire + NBI</t>
  </si>
  <si>
    <t>Siret de la collectivité :</t>
  </si>
  <si>
    <t>REMUNERATION ANNUELLE BRUTE</t>
  </si>
  <si>
    <t>Nom de l'employeur</t>
  </si>
  <si>
    <t>Sapeurs pompiers professionnels</t>
  </si>
  <si>
    <t>Agents relevant de la CNRACL</t>
  </si>
  <si>
    <t>Agents relevant de l'IRCANTEC</t>
  </si>
  <si>
    <t>Sociale, médico-sociale, médico-technique</t>
  </si>
  <si>
    <t>EFFECTIF - En nombre d'agents</t>
  </si>
  <si>
    <t>Les données sur fond violet sont à saisir</t>
  </si>
  <si>
    <t>Calcul automatique des cellules en bleu</t>
  </si>
  <si>
    <t>Individuel avec 2 enfants et plus</t>
  </si>
  <si>
    <t xml:space="preserve">NOTICE </t>
  </si>
  <si>
    <t xml:space="preserve">Concernant les données de répartition par situation familiale : </t>
  </si>
  <si>
    <t>ou B88  (Individuel avec 2 enfants et plus)</t>
  </si>
  <si>
    <t>- Elles sont à compléter du mieux possible en fonction des informations disponibles par collectivité. Il est préférable de transmettre une information partielle plutôt qu'une absence totale de données</t>
  </si>
  <si>
    <t>Merci de bien compléter impérativement le n° SIRET de votre collectivité dans les données sociales.</t>
  </si>
  <si>
    <t xml:space="preserve">Merci de transmettre aux équipes du CDG 49 :  </t>
  </si>
  <si>
    <t>Existe-t-il un dispositif de participation pour la santé dans votre collectivité ?</t>
  </si>
  <si>
    <r>
      <t xml:space="preserve">- En cas de connaissance du nombre d'enfants </t>
    </r>
    <r>
      <rPr>
        <b/>
        <sz val="11"/>
        <color theme="1"/>
        <rFont val="Calibri"/>
        <family val="2"/>
        <scheme val="minor"/>
      </rPr>
      <t xml:space="preserve">mais pas de la situation familiale ; </t>
    </r>
    <r>
      <rPr>
        <sz val="11"/>
        <color theme="1"/>
        <rFont val="Calibri"/>
        <family val="2"/>
        <scheme val="minor"/>
      </rPr>
      <t xml:space="preserve">merci d'indiquer le nombre d'enfants dans les cellules B87 (individuel avec 1 enfant) </t>
    </r>
  </si>
  <si>
    <r>
      <t xml:space="preserve">Concernant les données relatives aux effectifs : </t>
    </r>
    <r>
      <rPr>
        <sz val="11"/>
        <color theme="1"/>
        <rFont val="Calibri"/>
        <family val="2"/>
        <scheme val="minor"/>
      </rPr>
      <t>elles sont à compléter en effectifs physiques et pas en ETP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Il s'agit de renseigner le nombre d'agent au 31/12 de chaque année et non pas le nombre d'agents en cumulé sur l'année écoulée.</t>
    </r>
  </si>
  <si>
    <t>- Le nombre d'enfants peut être extrait des données SFT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</si>
</sst>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\ &quot;€&quot;"/>
    <numFmt numFmtId="166" formatCode="#,##0.00\ &quot;€&quot;"/>
    <numFmt numFmtId="167" formatCode="dd/mm/yy;@"/>
    <numFmt numFmtId="168" formatCode="000\ 000\ 000\ 00000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E5D7"/>
        <bgColor indexed="64"/>
      </patternFill>
    </fill>
    <fill>
      <patternFill patternType="solid">
        <fgColor rgb="FFE3D8C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38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2" xfId="0" applyFill="1" applyBorder="1"/>
    <xf numFmtId="0" fontId="1" fillId="2" borderId="3" xfId="0" applyFont="1" applyFill="1" applyBorder="1"/>
    <xf numFmtId="0" fontId="0" fillId="2" borderId="3" xfId="0" applyFill="1" applyBorder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0" fillId="3" borderId="0" xfId="0" applyFill="1"/>
    <xf numFmtId="0" fontId="0" fillId="2" borderId="0" xfId="0" applyFill="1" applyAlignment="1">
      <alignment horizontal="center" vertical="top" wrapText="1"/>
    </xf>
    <xf numFmtId="0" fontId="5" fillId="2" borderId="0" xfId="0" applyFont="1" applyFill="1"/>
    <xf numFmtId="0" fontId="0" fillId="2" borderId="0" xfId="0" applyFill="1" applyAlignment="1">
      <alignment horizontal="left" indent="1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 vertical="top" wrapText="1"/>
    </xf>
    <xf numFmtId="3" fontId="0" fillId="2" borderId="0" xfId="0" applyNumberFormat="1" applyFill="1"/>
    <xf numFmtId="0" fontId="0" fillId="2" borderId="0" xfId="0" applyFill="1" applyAlignment="1">
      <alignment horizontal="left"/>
    </xf>
    <xf numFmtId="0" fontId="8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0" fillId="2" borderId="0" xfId="0" quotePrefix="1" applyFill="1" applyAlignment="1">
      <alignment horizontal="left"/>
    </xf>
    <xf numFmtId="3" fontId="0" fillId="2" borderId="0" xfId="0" applyNumberFormat="1" applyFill="1" applyProtection="1">
      <protection locked="0"/>
    </xf>
    <xf numFmtId="3" fontId="7" fillId="0" borderId="13" xfId="0" applyNumberFormat="1" applyFont="1" applyBorder="1" applyAlignment="1" applyProtection="1">
      <alignment horizontal="center"/>
      <protection locked="0"/>
    </xf>
    <xf numFmtId="3" fontId="7" fillId="0" borderId="14" xfId="0" applyNumberFormat="1" applyFont="1" applyBorder="1" applyAlignment="1" applyProtection="1">
      <alignment horizontal="center"/>
      <protection locked="0"/>
    </xf>
    <xf numFmtId="3" fontId="7" fillId="0" borderId="25" xfId="0" applyNumberFormat="1" applyFont="1" applyBorder="1" applyAlignment="1" applyProtection="1">
      <alignment horizontal="center"/>
      <protection locked="0"/>
    </xf>
    <xf numFmtId="3" fontId="7" fillId="0" borderId="9" xfId="0" applyNumberFormat="1" applyFont="1" applyBorder="1" applyAlignment="1" applyProtection="1">
      <alignment horizontal="center"/>
      <protection locked="0"/>
    </xf>
    <xf numFmtId="165" fontId="7" fillId="0" borderId="9" xfId="0" applyNumberFormat="1" applyFont="1" applyBorder="1" applyAlignment="1" applyProtection="1">
      <alignment horizontal="center"/>
      <protection locked="0"/>
    </xf>
    <xf numFmtId="0" fontId="2" fillId="3" borderId="0" xfId="0" applyFont="1" applyFill="1"/>
    <xf numFmtId="3" fontId="5" fillId="5" borderId="9" xfId="0" applyNumberFormat="1" applyFont="1" applyFill="1" applyBorder="1" applyAlignment="1">
      <alignment horizontal="center" vertical="center"/>
    </xf>
    <xf numFmtId="3" fontId="7" fillId="0" borderId="26" xfId="0" applyNumberFormat="1" applyFont="1" applyBorder="1" applyAlignment="1" applyProtection="1">
      <alignment horizontal="center"/>
      <protection locked="0"/>
    </xf>
    <xf numFmtId="3" fontId="7" fillId="0" borderId="28" xfId="0" applyNumberFormat="1" applyFont="1" applyBorder="1" applyAlignment="1" applyProtection="1">
      <alignment horizontal="center"/>
      <protection locked="0"/>
    </xf>
    <xf numFmtId="3" fontId="7" fillId="0" borderId="29" xfId="0" applyNumberFormat="1" applyFont="1" applyBorder="1" applyAlignment="1" applyProtection="1">
      <alignment horizontal="center"/>
      <protection locked="0"/>
    </xf>
    <xf numFmtId="3" fontId="7" fillId="0" borderId="31" xfId="0" applyNumberFormat="1" applyFont="1" applyBorder="1" applyAlignment="1" applyProtection="1">
      <alignment horizontal="center"/>
      <protection locked="0"/>
    </xf>
    <xf numFmtId="0" fontId="0" fillId="2" borderId="5" xfId="0" applyFill="1" applyBorder="1"/>
    <xf numFmtId="166" fontId="7" fillId="0" borderId="26" xfId="0" applyNumberFormat="1" applyFont="1" applyBorder="1" applyAlignment="1" applyProtection="1">
      <alignment horizontal="center"/>
      <protection locked="0"/>
    </xf>
    <xf numFmtId="166" fontId="7" fillId="0" borderId="27" xfId="0" applyNumberFormat="1" applyFont="1" applyBorder="1" applyAlignment="1" applyProtection="1">
      <alignment horizontal="center"/>
      <protection locked="0"/>
    </xf>
    <xf numFmtId="166" fontId="7" fillId="0" borderId="28" xfId="0" applyNumberFormat="1" applyFont="1" applyBorder="1" applyAlignment="1" applyProtection="1">
      <alignment horizontal="center"/>
      <protection locked="0"/>
    </xf>
    <xf numFmtId="166" fontId="7" fillId="0" borderId="29" xfId="0" applyNumberFormat="1" applyFont="1" applyBorder="1" applyAlignment="1" applyProtection="1">
      <alignment horizontal="center"/>
      <protection locked="0"/>
    </xf>
    <xf numFmtId="166" fontId="7" fillId="0" borderId="30" xfId="0" applyNumberFormat="1" applyFont="1" applyBorder="1" applyAlignment="1" applyProtection="1">
      <alignment horizontal="center"/>
      <protection locked="0"/>
    </xf>
    <xf numFmtId="166" fontId="7" fillId="0" borderId="31" xfId="0" applyNumberFormat="1" applyFont="1" applyBorder="1" applyAlignment="1" applyProtection="1">
      <alignment horizontal="center"/>
      <protection locked="0"/>
    </xf>
    <xf numFmtId="3" fontId="7" fillId="0" borderId="1" xfId="0" applyNumberFormat="1" applyFont="1" applyBorder="1" applyAlignment="1" applyProtection="1">
      <alignment horizontal="center"/>
      <protection locked="0"/>
    </xf>
    <xf numFmtId="3" fontId="7" fillId="0" borderId="35" xfId="0" applyNumberFormat="1" applyFont="1" applyBorder="1" applyAlignment="1" applyProtection="1">
      <alignment horizontal="center"/>
      <protection locked="0"/>
    </xf>
    <xf numFmtId="0" fontId="0" fillId="8" borderId="0" xfId="0" applyFill="1" applyProtection="1">
      <protection locked="0"/>
    </xf>
    <xf numFmtId="0" fontId="1" fillId="2" borderId="3" xfId="0" applyFont="1" applyFill="1" applyBorder="1" applyAlignment="1">
      <alignment horizontal="left" wrapText="1"/>
    </xf>
    <xf numFmtId="0" fontId="10" fillId="2" borderId="0" xfId="0" applyFont="1" applyFill="1"/>
    <xf numFmtId="167" fontId="0" fillId="7" borderId="1" xfId="0" applyNumberFormat="1" applyFill="1" applyBorder="1" applyAlignment="1">
      <alignment horizontal="center"/>
    </xf>
    <xf numFmtId="0" fontId="11" fillId="8" borderId="0" xfId="0" applyFont="1" applyFill="1" applyProtection="1">
      <protection locked="0"/>
    </xf>
    <xf numFmtId="166" fontId="5" fillId="6" borderId="9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/>
    </xf>
    <xf numFmtId="3" fontId="7" fillId="0" borderId="27" xfId="0" applyNumberFormat="1" applyFont="1" applyBorder="1" applyAlignment="1" applyProtection="1">
      <alignment horizontal="center"/>
      <protection locked="0"/>
    </xf>
    <xf numFmtId="3" fontId="7" fillId="0" borderId="24" xfId="0" applyNumberFormat="1" applyFont="1" applyBorder="1" applyAlignment="1" applyProtection="1">
      <alignment horizontal="center"/>
      <protection locked="0"/>
    </xf>
    <xf numFmtId="3" fontId="7" fillId="0" borderId="30" xfId="0" applyNumberFormat="1" applyFont="1" applyBorder="1" applyAlignment="1" applyProtection="1">
      <alignment horizontal="center"/>
      <protection locked="0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" fillId="3" borderId="3" xfId="0" applyFont="1" applyFill="1" applyBorder="1"/>
    <xf numFmtId="0" fontId="1" fillId="3" borderId="0" xfId="0" applyFont="1" applyFill="1"/>
    <xf numFmtId="0" fontId="8" fillId="3" borderId="9" xfId="0" applyFont="1" applyFill="1" applyBorder="1" applyAlignment="1">
      <alignment horizontal="center" vertical="center"/>
    </xf>
    <xf numFmtId="3" fontId="0" fillId="3" borderId="18" xfId="0" applyNumberFormat="1" applyFill="1" applyBorder="1" applyAlignment="1">
      <alignment horizontal="center" vertical="center"/>
    </xf>
    <xf numFmtId="3" fontId="7" fillId="3" borderId="18" xfId="0" applyNumberFormat="1" applyFon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3" fontId="5" fillId="9" borderId="10" xfId="0" applyNumberFormat="1" applyFont="1" applyFill="1" applyBorder="1" applyAlignment="1">
      <alignment horizontal="center"/>
    </xf>
    <xf numFmtId="3" fontId="5" fillId="9" borderId="9" xfId="0" applyNumberFormat="1" applyFont="1" applyFill="1" applyBorder="1" applyAlignment="1">
      <alignment horizontal="center"/>
    </xf>
    <xf numFmtId="3" fontId="0" fillId="9" borderId="34" xfId="0" applyNumberFormat="1" applyFill="1" applyBorder="1" applyAlignment="1">
      <alignment horizontal="center"/>
    </xf>
    <xf numFmtId="3" fontId="0" fillId="9" borderId="17" xfId="0" applyNumberFormat="1" applyFill="1" applyBorder="1" applyAlignment="1">
      <alignment horizontal="center"/>
    </xf>
    <xf numFmtId="3" fontId="0" fillId="9" borderId="32" xfId="0" applyNumberFormat="1" applyFill="1" applyBorder="1" applyAlignment="1">
      <alignment horizontal="center"/>
    </xf>
    <xf numFmtId="164" fontId="0" fillId="9" borderId="28" xfId="0" applyNumberFormat="1" applyFill="1" applyBorder="1" applyAlignment="1">
      <alignment horizontal="center"/>
    </xf>
    <xf numFmtId="164" fontId="0" fillId="9" borderId="14" xfId="0" applyNumberFormat="1" applyFill="1" applyBorder="1" applyAlignment="1">
      <alignment horizontal="center"/>
    </xf>
    <xf numFmtId="164" fontId="0" fillId="9" borderId="31" xfId="0" applyNumberFormat="1" applyFill="1" applyBorder="1" applyAlignment="1">
      <alignment horizontal="center"/>
    </xf>
    <xf numFmtId="164" fontId="0" fillId="9" borderId="36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64" fontId="0" fillId="9" borderId="33" xfId="0" applyNumberFormat="1" applyFill="1" applyBorder="1" applyAlignment="1">
      <alignment horizontal="center"/>
    </xf>
    <xf numFmtId="1" fontId="5" fillId="9" borderId="9" xfId="0" applyNumberFormat="1" applyFont="1" applyFill="1" applyBorder="1" applyAlignment="1">
      <alignment horizontal="center"/>
    </xf>
    <xf numFmtId="1" fontId="0" fillId="9" borderId="9" xfId="0" applyNumberFormat="1" applyFill="1" applyBorder="1" applyAlignment="1">
      <alignment horizontal="center"/>
    </xf>
    <xf numFmtId="1" fontId="0" fillId="9" borderId="11" xfId="0" applyNumberFormat="1" applyFill="1" applyBorder="1" applyAlignment="1">
      <alignment horizontal="center"/>
    </xf>
    <xf numFmtId="3" fontId="5" fillId="9" borderId="19" xfId="0" applyNumberFormat="1" applyFont="1" applyFill="1" applyBorder="1" applyAlignment="1">
      <alignment horizontal="center"/>
    </xf>
    <xf numFmtId="0" fontId="8" fillId="3" borderId="0" xfId="0" applyFont="1" applyFill="1" applyAlignment="1" applyProtection="1">
      <alignment horizontal="left" vertical="center"/>
      <protection locked="0"/>
    </xf>
    <xf numFmtId="164" fontId="0" fillId="9" borderId="37" xfId="1" applyNumberFormat="1" applyFont="1" applyFill="1" applyBorder="1" applyAlignment="1">
      <alignment horizontal="center"/>
    </xf>
    <xf numFmtId="164" fontId="0" fillId="9" borderId="13" xfId="1" applyNumberFormat="1" applyFont="1" applyFill="1" applyBorder="1" applyAlignment="1">
      <alignment horizontal="center"/>
    </xf>
    <xf numFmtId="164" fontId="0" fillId="9" borderId="29" xfId="1" applyNumberFormat="1" applyFont="1" applyFill="1" applyBorder="1" applyAlignment="1">
      <alignment horizontal="center"/>
    </xf>
    <xf numFmtId="0" fontId="0" fillId="9" borderId="0" xfId="0" applyFill="1" applyProtection="1">
      <protection locked="0"/>
    </xf>
    <xf numFmtId="0" fontId="11" fillId="9" borderId="0" xfId="0" applyFont="1" applyFill="1" applyProtection="1">
      <protection locked="0"/>
    </xf>
    <xf numFmtId="3" fontId="7" fillId="0" borderId="34" xfId="0" applyNumberFormat="1" applyFont="1" applyBorder="1" applyAlignment="1" applyProtection="1">
      <alignment horizontal="center"/>
      <protection locked="0"/>
    </xf>
    <xf numFmtId="3" fontId="7" fillId="0" borderId="18" xfId="0" applyNumberFormat="1" applyFont="1" applyBorder="1" applyAlignment="1" applyProtection="1">
      <alignment horizontal="center"/>
      <protection locked="0"/>
    </xf>
    <xf numFmtId="0" fontId="5" fillId="3" borderId="0" xfId="0" applyFont="1" applyFill="1"/>
    <xf numFmtId="0" fontId="0" fillId="3" borderId="0" xfId="0" quotePrefix="1" applyFill="1"/>
    <xf numFmtId="3" fontId="0" fillId="9" borderId="38" xfId="0" applyNumberFormat="1" applyFill="1" applyBorder="1" applyAlignment="1">
      <alignment horizontal="center"/>
    </xf>
    <xf numFmtId="3" fontId="7" fillId="0" borderId="2" xfId="0" applyNumberFormat="1" applyFont="1" applyBorder="1" applyAlignment="1" applyProtection="1">
      <alignment horizontal="center"/>
      <protection locked="0"/>
    </xf>
    <xf numFmtId="3" fontId="7" fillId="0" borderId="39" xfId="0" applyNumberFormat="1" applyFont="1" applyBorder="1" applyAlignment="1" applyProtection="1">
      <alignment horizontal="center"/>
      <protection locked="0"/>
    </xf>
    <xf numFmtId="167" fontId="0" fillId="10" borderId="1" xfId="0" applyNumberFormat="1" applyFill="1" applyBorder="1" applyAlignment="1" applyProtection="1">
      <alignment horizontal="center"/>
      <protection locked="0"/>
    </xf>
    <xf numFmtId="1" fontId="5" fillId="9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3" fontId="7" fillId="10" borderId="0" xfId="0" applyNumberFormat="1" applyFont="1" applyFill="1" applyAlignment="1" applyProtection="1">
      <alignment horizontal="center"/>
      <protection locked="0"/>
    </xf>
    <xf numFmtId="0" fontId="0" fillId="10" borderId="0" xfId="0" applyFill="1" applyAlignment="1">
      <alignment horizontal="center"/>
    </xf>
    <xf numFmtId="0" fontId="8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6" fillId="2" borderId="10" xfId="0" applyFont="1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7" fillId="2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2" borderId="5" xfId="0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168" fontId="6" fillId="2" borderId="10" xfId="0" applyNumberFormat="1" applyFont="1" applyFill="1" applyBorder="1" applyAlignment="1" applyProtection="1">
      <alignment horizontal="center"/>
      <protection locked="0"/>
    </xf>
    <xf numFmtId="168" fontId="0" fillId="0" borderId="12" xfId="0" applyNumberFormat="1" applyBorder="1" applyAlignment="1" applyProtection="1">
      <alignment horizont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4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9" borderId="0" xfId="0" applyFont="1" applyFill="1" applyAlignment="1" applyProtection="1">
      <alignment wrapText="1"/>
      <protection locked="0"/>
    </xf>
    <xf numFmtId="0" fontId="0" fillId="9" borderId="0" xfId="0" applyFill="1" applyAlignment="1">
      <alignment wrapText="1"/>
    </xf>
    <xf numFmtId="0" fontId="12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14" fillId="3" borderId="0" xfId="0" applyFont="1" applyFill="1" applyAlignment="1">
      <alignment horizontal="center"/>
    </xf>
    <xf numFmtId="0" fontId="15" fillId="0" borderId="0" xfId="0" applyFont="1"/>
  </cellXfs>
  <cellStyles count="2">
    <cellStyle name="Normal" xfId="0" builtinId="0"/>
    <cellStyle name="Pourcentage" xfId="1" builtinId="5"/>
  </cellStyles>
  <dxfs count="9">
    <dxf>
      <fill>
        <patternFill patternType="solid">
          <bgColor theme="7" tint="0.79998168889431442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</dxfs>
  <tableStyles count="0" defaultTableStyle="TableStyleMedium2" defaultPivotStyle="PivotStyleLight16"/>
  <colors>
    <mruColors>
      <color rgb="FFFFFFCC"/>
      <color rgb="FFE3D8C5"/>
      <color rgb="FFE38989"/>
      <color rgb="FF898989"/>
      <color rgb="FFA41C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0</xdr:row>
      <xdr:rowOff>85725</xdr:rowOff>
    </xdr:from>
    <xdr:to>
      <xdr:col>5</xdr:col>
      <xdr:colOff>781050</xdr:colOff>
      <xdr:row>3</xdr:row>
      <xdr:rowOff>289863</xdr:rowOff>
    </xdr:to>
    <xdr:pic>
      <xdr:nvPicPr>
        <xdr:cNvPr id="2" name="Image 1" descr="Une image contenant drapeau, Carmin, symbole, Graphique&#10;&#10;Description générée automatiquement">
          <a:extLst>
            <a:ext uri="{FF2B5EF4-FFF2-40B4-BE49-F238E27FC236}">
              <a16:creationId xmlns:a16="http://schemas.microsoft.com/office/drawing/2014/main" id="{04BEC5E4-3272-4FD9-984F-06E7BAD54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85725"/>
          <a:ext cx="695325" cy="775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2457450</xdr:colOff>
      <xdr:row>0</xdr:row>
      <xdr:rowOff>95250</xdr:rowOff>
    </xdr:from>
    <xdr:to>
      <xdr:col>0</xdr:col>
      <xdr:colOff>4004869</xdr:colOff>
      <xdr:row>3</xdr:row>
      <xdr:rowOff>244475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4CB8A81E-F043-4F71-B9BA-ABA4B9683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57450" y="95250"/>
          <a:ext cx="1547419" cy="720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171450</xdr:rowOff>
    </xdr:from>
    <xdr:to>
      <xdr:col>3</xdr:col>
      <xdr:colOff>99619</xdr:colOff>
      <xdr:row>3</xdr:row>
      <xdr:rowOff>320675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3413ECB-934C-40B8-B349-A81BC60FB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2125" y="171450"/>
          <a:ext cx="1547419" cy="720725"/>
        </a:xfrm>
        <a:prstGeom prst="rect">
          <a:avLst/>
        </a:prstGeom>
      </xdr:spPr>
    </xdr:pic>
    <xdr:clientData/>
  </xdr:twoCellAnchor>
  <xdr:twoCellAnchor editAs="oneCell">
    <xdr:from>
      <xdr:col>6</xdr:col>
      <xdr:colOff>323850</xdr:colOff>
      <xdr:row>0</xdr:row>
      <xdr:rowOff>47625</xdr:rowOff>
    </xdr:from>
    <xdr:to>
      <xdr:col>6</xdr:col>
      <xdr:colOff>1019175</xdr:colOff>
      <xdr:row>3</xdr:row>
      <xdr:rowOff>251763</xdr:rowOff>
    </xdr:to>
    <xdr:pic>
      <xdr:nvPicPr>
        <xdr:cNvPr id="2" name="Image 1" descr="Une image contenant drapeau, Carmin, symbole, Graphique&#10;&#10;Description générée automatiquement">
          <a:extLst>
            <a:ext uri="{FF2B5EF4-FFF2-40B4-BE49-F238E27FC236}">
              <a16:creationId xmlns:a16="http://schemas.microsoft.com/office/drawing/2014/main" id="{294BACA2-C18F-4A81-81A0-FCE25DC8E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47625"/>
          <a:ext cx="695325" cy="7756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2:N93"/>
  <sheetViews>
    <sheetView tabSelected="1" zoomScaleNormal="100" workbookViewId="0">
      <selection activeCell="F20" sqref="F20"/>
    </sheetView>
  </sheetViews>
  <sheetFormatPr baseColWidth="10" defaultColWidth="11.42578125" defaultRowHeight="15" x14ac:dyDescent="0.25"/>
  <cols>
    <col min="1" max="1" width="72.5703125" style="2" customWidth="1"/>
    <col min="2" max="5" width="14.140625" style="2" customWidth="1"/>
    <col min="6" max="6" width="15.140625" style="2" customWidth="1"/>
    <col min="7" max="7" width="11.42578125" style="2"/>
    <col min="8" max="8" width="17.7109375" style="2" customWidth="1"/>
    <col min="9" max="16384" width="11.42578125" style="2"/>
  </cols>
  <sheetData>
    <row r="2" spans="1:11" x14ac:dyDescent="0.25">
      <c r="B2" s="94" t="s">
        <v>77</v>
      </c>
      <c r="C2" s="95"/>
      <c r="D2" s="95"/>
    </row>
    <row r="3" spans="1:11" x14ac:dyDescent="0.25">
      <c r="B3" s="92" t="s">
        <v>78</v>
      </c>
      <c r="C3" s="93"/>
      <c r="D3" s="93"/>
      <c r="F3"/>
      <c r="K3"/>
    </row>
    <row r="4" spans="1:11" ht="30" customHeight="1" thickBot="1" x14ac:dyDescent="0.3">
      <c r="G4"/>
    </row>
    <row r="5" spans="1:11" ht="15" customHeight="1" x14ac:dyDescent="0.25">
      <c r="A5" s="96" t="s">
        <v>64</v>
      </c>
      <c r="B5" s="97"/>
      <c r="C5" s="97"/>
      <c r="D5" s="97"/>
      <c r="E5" s="97"/>
      <c r="F5" s="98"/>
    </row>
    <row r="6" spans="1:11" s="7" customFormat="1" ht="16.5" customHeight="1" thickBot="1" x14ac:dyDescent="0.3">
      <c r="A6" s="99"/>
      <c r="B6" s="100"/>
      <c r="C6" s="100"/>
      <c r="D6" s="100"/>
      <c r="E6" s="100"/>
      <c r="F6" s="101"/>
    </row>
    <row r="7" spans="1:11" ht="4.5" customHeight="1" thickBot="1" x14ac:dyDescent="0.3">
      <c r="A7" s="6"/>
    </row>
    <row r="8" spans="1:11" ht="15.75" thickBot="1" x14ac:dyDescent="0.3">
      <c r="A8" s="11" t="s">
        <v>23</v>
      </c>
      <c r="B8" s="105" t="s">
        <v>71</v>
      </c>
      <c r="C8" s="106"/>
      <c r="D8" s="106"/>
      <c r="E8" s="106"/>
      <c r="F8" s="107"/>
    </row>
    <row r="9" spans="1:11" ht="15.75" thickBot="1" x14ac:dyDescent="0.3">
      <c r="C9" s="110" t="s">
        <v>69</v>
      </c>
      <c r="D9" s="111"/>
      <c r="E9" s="112"/>
      <c r="F9" s="113"/>
    </row>
    <row r="10" spans="1:11" x14ac:dyDescent="0.25">
      <c r="A10" s="11" t="s">
        <v>63</v>
      </c>
    </row>
    <row r="11" spans="1:11" x14ac:dyDescent="0.25">
      <c r="A11" s="11"/>
    </row>
    <row r="12" spans="1:11" ht="15.75" hidden="1" thickBot="1" x14ac:dyDescent="0.3">
      <c r="A12" s="17" t="s">
        <v>40</v>
      </c>
      <c r="B12" s="17"/>
      <c r="C12" s="17"/>
      <c r="D12" s="17"/>
      <c r="E12" s="17"/>
      <c r="F12" s="17"/>
    </row>
    <row r="13" spans="1:11" ht="14.25" hidden="1" customHeight="1" thickBot="1" x14ac:dyDescent="0.3">
      <c r="A13" s="21" t="s">
        <v>39</v>
      </c>
      <c r="B13" s="27"/>
      <c r="C13" s="2" t="s">
        <v>48</v>
      </c>
      <c r="F13" s="27"/>
    </row>
    <row r="14" spans="1:11" ht="15.75" hidden="1" thickBot="1" x14ac:dyDescent="0.3">
      <c r="C14" s="19" t="s">
        <v>42</v>
      </c>
      <c r="D14" s="20"/>
      <c r="E14" s="20"/>
      <c r="F14" s="28"/>
    </row>
    <row r="15" spans="1:11" ht="15.75" hidden="1" thickBot="1" x14ac:dyDescent="0.3">
      <c r="C15" s="16" t="s">
        <v>43</v>
      </c>
      <c r="F15" s="27"/>
    </row>
    <row r="16" spans="1:11" ht="15.75" hidden="1" thickBot="1" x14ac:dyDescent="0.3">
      <c r="A16" s="16" t="s">
        <v>44</v>
      </c>
      <c r="E16" s="22" t="s">
        <v>45</v>
      </c>
      <c r="F16" s="28"/>
    </row>
    <row r="17" spans="1:6" ht="3.75" customHeight="1" x14ac:dyDescent="0.25">
      <c r="C17" s="12"/>
      <c r="F17" s="23"/>
    </row>
    <row r="18" spans="1:6" ht="3.75" customHeight="1" x14ac:dyDescent="0.25">
      <c r="C18" s="12"/>
      <c r="F18" s="23"/>
    </row>
    <row r="19" spans="1:6" ht="15.75" thickBot="1" x14ac:dyDescent="0.3">
      <c r="A19" s="54" t="s">
        <v>41</v>
      </c>
      <c r="B19" s="54"/>
      <c r="C19" s="54"/>
      <c r="D19" s="54"/>
      <c r="E19" s="54"/>
      <c r="F19" s="78"/>
    </row>
    <row r="20" spans="1:6" ht="15.75" thickBot="1" x14ac:dyDescent="0.3">
      <c r="A20" s="21" t="s">
        <v>86</v>
      </c>
      <c r="B20" s="27"/>
      <c r="C20" s="2" t="s">
        <v>48</v>
      </c>
      <c r="F20" s="27"/>
    </row>
    <row r="21" spans="1:6" ht="15.75" thickBot="1" x14ac:dyDescent="0.3">
      <c r="C21" s="19" t="s">
        <v>42</v>
      </c>
      <c r="F21" s="27"/>
    </row>
    <row r="22" spans="1:6" ht="15.75" thickBot="1" x14ac:dyDescent="0.3">
      <c r="C22" s="16" t="s">
        <v>43</v>
      </c>
      <c r="F22" s="27"/>
    </row>
    <row r="23" spans="1:6" ht="15.75" thickBot="1" x14ac:dyDescent="0.3">
      <c r="A23" s="16" t="s">
        <v>38</v>
      </c>
      <c r="E23" s="22" t="s">
        <v>45</v>
      </c>
      <c r="F23" s="27"/>
    </row>
    <row r="24" spans="1:6" x14ac:dyDescent="0.25">
      <c r="C24" s="12"/>
      <c r="F24" s="15"/>
    </row>
    <row r="25" spans="1:6" ht="3.75" customHeight="1" x14ac:dyDescent="0.25">
      <c r="C25" s="12"/>
      <c r="F25" s="15"/>
    </row>
    <row r="26" spans="1:6" ht="15.75" thickBot="1" x14ac:dyDescent="0.3">
      <c r="A26" s="45" t="s">
        <v>76</v>
      </c>
      <c r="B26" s="108" t="s">
        <v>54</v>
      </c>
      <c r="C26" s="109"/>
      <c r="D26" s="109"/>
      <c r="E26" s="109"/>
      <c r="F26" s="5"/>
    </row>
    <row r="27" spans="1:6" ht="4.5" customHeight="1" thickBot="1" x14ac:dyDescent="0.3">
      <c r="A27" s="1"/>
    </row>
    <row r="28" spans="1:6" ht="15.75" thickBot="1" x14ac:dyDescent="0.3">
      <c r="B28" s="62">
        <v>2021</v>
      </c>
      <c r="C28" s="62">
        <v>2022</v>
      </c>
      <c r="D28" s="62">
        <v>2023</v>
      </c>
      <c r="E28" s="62">
        <v>2024</v>
      </c>
    </row>
    <row r="29" spans="1:6" ht="4.5" customHeight="1" thickBot="1" x14ac:dyDescent="0.3">
      <c r="A29" s="1"/>
    </row>
    <row r="30" spans="1:6" ht="15.75" thickBot="1" x14ac:dyDescent="0.3">
      <c r="A30" s="54" t="s">
        <v>0</v>
      </c>
      <c r="B30" s="74">
        <f>SUM(B31:B34)</f>
        <v>0</v>
      </c>
      <c r="C30" s="74">
        <f t="shared" ref="C30:D30" si="0">SUM(C31:C34)</f>
        <v>0</v>
      </c>
      <c r="D30" s="74">
        <f t="shared" si="0"/>
        <v>0</v>
      </c>
      <c r="E30" s="74">
        <f>SUM(E31:E34)</f>
        <v>0</v>
      </c>
    </row>
    <row r="31" spans="1:6" x14ac:dyDescent="0.25">
      <c r="A31" s="55" t="s">
        <v>73</v>
      </c>
      <c r="B31" s="31"/>
      <c r="C31" s="51"/>
      <c r="D31" s="51"/>
      <c r="E31" s="32"/>
    </row>
    <row r="32" spans="1:6" ht="12" customHeight="1" x14ac:dyDescent="0.25">
      <c r="A32" s="55" t="s">
        <v>74</v>
      </c>
      <c r="B32" s="24"/>
      <c r="C32" s="52"/>
      <c r="D32" s="52"/>
      <c r="E32" s="25"/>
    </row>
    <row r="33" spans="1:8" hidden="1" x14ac:dyDescent="0.25">
      <c r="A33" s="55" t="s">
        <v>33</v>
      </c>
      <c r="B33" s="24"/>
      <c r="C33" s="52"/>
      <c r="D33" s="52"/>
      <c r="E33" s="25"/>
    </row>
    <row r="34" spans="1:8" ht="15.75" thickBot="1" x14ac:dyDescent="0.3">
      <c r="A34" s="55" t="s">
        <v>37</v>
      </c>
      <c r="B34" s="33"/>
      <c r="C34" s="53"/>
      <c r="D34" s="53"/>
      <c r="E34" s="34"/>
    </row>
    <row r="35" spans="1:8" ht="9" customHeight="1" x14ac:dyDescent="0.25">
      <c r="B35" s="3"/>
      <c r="C35" s="3"/>
      <c r="D35" s="3"/>
      <c r="E35" s="3"/>
    </row>
    <row r="36" spans="1:8" ht="15.75" hidden="1" thickBot="1" x14ac:dyDescent="0.3">
      <c r="A36" s="4" t="s">
        <v>70</v>
      </c>
      <c r="B36" s="5"/>
      <c r="C36" s="5"/>
      <c r="D36" s="5"/>
      <c r="E36" s="5"/>
      <c r="F36" s="5"/>
    </row>
    <row r="37" spans="1:8" ht="4.5" hidden="1" customHeight="1" thickBot="1" x14ac:dyDescent="0.3">
      <c r="A37" s="1"/>
    </row>
    <row r="38" spans="1:8" ht="15.75" hidden="1" thickBot="1" x14ac:dyDescent="0.3">
      <c r="B38" s="50">
        <v>2021</v>
      </c>
      <c r="C38" s="50">
        <v>2022</v>
      </c>
      <c r="D38" s="50">
        <v>2023</v>
      </c>
      <c r="E38" s="50">
        <v>2024</v>
      </c>
    </row>
    <row r="39" spans="1:8" ht="5.25" hidden="1" customHeight="1" thickBot="1" x14ac:dyDescent="0.3">
      <c r="A39" s="1"/>
      <c r="B39" s="35"/>
      <c r="C39" s="35"/>
      <c r="D39" s="35"/>
      <c r="E39" s="35"/>
    </row>
    <row r="40" spans="1:8" ht="15.75" hidden="1" thickBot="1" x14ac:dyDescent="0.3">
      <c r="A40" s="17" t="s">
        <v>0</v>
      </c>
      <c r="B40" s="49">
        <f>SUM(B41:B42)</f>
        <v>0</v>
      </c>
      <c r="C40" s="49">
        <f>SUM(C41:C42)</f>
        <v>0</v>
      </c>
      <c r="D40" s="49">
        <f>SUM(D41:D42)</f>
        <v>0</v>
      </c>
      <c r="E40" s="49">
        <f>SUM(E41:E42)</f>
        <v>0</v>
      </c>
      <c r="G40" s="49" t="e">
        <f>E40/E30</f>
        <v>#DIV/0!</v>
      </c>
      <c r="H40" s="30" t="s">
        <v>58</v>
      </c>
    </row>
    <row r="41" spans="1:8" hidden="1" x14ac:dyDescent="0.25">
      <c r="A41" s="18" t="s">
        <v>68</v>
      </c>
      <c r="B41" s="36"/>
      <c r="C41" s="37"/>
      <c r="D41" s="37"/>
      <c r="E41" s="38"/>
    </row>
    <row r="42" spans="1:8" ht="15.75" hidden="1" thickBot="1" x14ac:dyDescent="0.3">
      <c r="A42" s="18" t="s">
        <v>15</v>
      </c>
      <c r="B42" s="39"/>
      <c r="C42" s="40"/>
      <c r="D42" s="40"/>
      <c r="E42" s="41"/>
    </row>
    <row r="43" spans="1:8" ht="3.75" customHeight="1" x14ac:dyDescent="0.25"/>
    <row r="44" spans="1:8" ht="15.75" thickBot="1" x14ac:dyDescent="0.3">
      <c r="A44" s="56" t="str">
        <f>_xlfn.CONCAT("REPARTITION PAR SEXE au 31/12/",E28, " en nombre d'agents")</f>
        <v>REPARTITION PAR SEXE au 31/12/2024 en nombre d'agents</v>
      </c>
      <c r="B44" s="5"/>
      <c r="C44" s="5"/>
      <c r="D44" s="5"/>
      <c r="E44" s="5"/>
      <c r="F44" s="5"/>
    </row>
    <row r="45" spans="1:8" ht="6" customHeight="1" thickBot="1" x14ac:dyDescent="0.3">
      <c r="A45" s="57"/>
    </row>
    <row r="46" spans="1:8" ht="15.75" thickBot="1" x14ac:dyDescent="0.3">
      <c r="A46" s="9"/>
      <c r="B46" s="61" t="s">
        <v>3</v>
      </c>
      <c r="C46" s="61" t="s">
        <v>4</v>
      </c>
      <c r="D46" s="61" t="s">
        <v>0</v>
      </c>
      <c r="E46" s="61" t="s">
        <v>55</v>
      </c>
      <c r="F46" s="61" t="s">
        <v>5</v>
      </c>
    </row>
    <row r="47" spans="1:8" ht="4.5" customHeight="1" thickBot="1" x14ac:dyDescent="0.3">
      <c r="A47" s="9"/>
      <c r="B47" s="8"/>
      <c r="C47" s="8"/>
      <c r="D47" s="8"/>
      <c r="E47" s="8"/>
    </row>
    <row r="48" spans="1:8" ht="15.75" thickBot="1" x14ac:dyDescent="0.3">
      <c r="A48" s="54" t="str">
        <f>_xlfn.CONCAT("Effectif total au 31/12/",E28)</f>
        <v>Effectif total au 31/12/2024</v>
      </c>
      <c r="B48" s="63">
        <f>SUM(B49:B50)</f>
        <v>0</v>
      </c>
      <c r="C48" s="64">
        <f>SUM(C49:C50)</f>
        <v>0</v>
      </c>
      <c r="D48" s="64">
        <f>B48+C48</f>
        <v>0</v>
      </c>
      <c r="E48" s="71" t="e">
        <f>B48/D48</f>
        <v>#DIV/0!</v>
      </c>
      <c r="F48" s="68" t="e">
        <f>C48/D48</f>
        <v>#DIV/0!</v>
      </c>
      <c r="G48" s="46" t="str">
        <f>IF(D48&lt;&gt;E30,"Attention, le total des cellules E30 et D48 doivent être identiques","")</f>
        <v/>
      </c>
    </row>
    <row r="49" spans="1:14" x14ac:dyDescent="0.25">
      <c r="A49" s="55" t="s">
        <v>1</v>
      </c>
      <c r="B49" s="31"/>
      <c r="C49" s="32"/>
      <c r="D49" s="65">
        <f>B49+C49</f>
        <v>0</v>
      </c>
      <c r="E49" s="72" t="e">
        <f>B49/D49</f>
        <v>#DIV/0!</v>
      </c>
      <c r="F49" s="69" t="e">
        <f>C49/D49</f>
        <v>#DIV/0!</v>
      </c>
    </row>
    <row r="50" spans="1:14" ht="15.75" thickBot="1" x14ac:dyDescent="0.3">
      <c r="A50" s="55" t="s">
        <v>2</v>
      </c>
      <c r="B50" s="33"/>
      <c r="C50" s="34"/>
      <c r="D50" s="67">
        <f>B50+C50</f>
        <v>0</v>
      </c>
      <c r="E50" s="73" t="e">
        <f>B50/D50</f>
        <v>#DIV/0!</v>
      </c>
      <c r="F50" s="70" t="e">
        <f>C50/D50</f>
        <v>#DIV/0!</v>
      </c>
    </row>
    <row r="51" spans="1:14" ht="6" customHeight="1" x14ac:dyDescent="0.25">
      <c r="A51" s="9"/>
    </row>
    <row r="52" spans="1:14" ht="15.75" thickBot="1" x14ac:dyDescent="0.3">
      <c r="A52" s="56" t="str">
        <f>_xlfn.CONCAT("REPARTITION PAR FILIERE AU 31/12/",E28, " en nombre d'agents")</f>
        <v>REPARTITION PAR FILIERE AU 31/12/2024 en nombre d'agents</v>
      </c>
      <c r="B52" s="5"/>
      <c r="C52" s="5"/>
      <c r="D52" s="5"/>
      <c r="E52" s="5"/>
      <c r="F52" s="5"/>
    </row>
    <row r="53" spans="1:14" ht="5.25" customHeight="1" thickBot="1" x14ac:dyDescent="0.3">
      <c r="A53" s="1"/>
      <c r="F53" s="5"/>
    </row>
    <row r="54" spans="1:14" ht="15.75" thickBot="1" x14ac:dyDescent="0.3">
      <c r="A54" s="1"/>
      <c r="B54" s="61" t="s">
        <v>3</v>
      </c>
      <c r="C54" s="61" t="s">
        <v>4</v>
      </c>
      <c r="D54" s="61" t="s">
        <v>0</v>
      </c>
      <c r="E54" s="61" t="s">
        <v>55</v>
      </c>
      <c r="F54" s="61" t="s">
        <v>5</v>
      </c>
    </row>
    <row r="55" spans="1:14" ht="5.25" customHeight="1" thickBot="1" x14ac:dyDescent="0.3">
      <c r="A55" s="1"/>
      <c r="B55" s="8"/>
      <c r="C55" s="8"/>
      <c r="D55" s="8"/>
      <c r="E55" s="8"/>
      <c r="F55" s="8"/>
    </row>
    <row r="56" spans="1:14" ht="15.75" thickBot="1" x14ac:dyDescent="0.3">
      <c r="A56" s="54" t="str">
        <f>_xlfn.CONCAT("Effectif total au 31/12/",E28)</f>
        <v>Effectif total au 31/12/2024</v>
      </c>
      <c r="B56" s="63">
        <f>SUM(B57:B64)</f>
        <v>0</v>
      </c>
      <c r="C56" s="64">
        <f>SUM(C57:C64)</f>
        <v>0</v>
      </c>
      <c r="D56" s="64">
        <f>B56+C56</f>
        <v>0</v>
      </c>
      <c r="E56" s="79" t="e">
        <f>B56/D56</f>
        <v>#DIV/0!</v>
      </c>
      <c r="F56" s="68" t="e">
        <f>C56/D56</f>
        <v>#DIV/0!</v>
      </c>
      <c r="G56" s="46" t="str">
        <f>IF(D56&lt;&gt;E30,"Attention, le total des cellules E30 et D56 doivent être identiques","")</f>
        <v/>
      </c>
      <c r="N56" s="2" t="s">
        <v>57</v>
      </c>
    </row>
    <row r="57" spans="1:14" x14ac:dyDescent="0.25">
      <c r="A57" s="55" t="s">
        <v>16</v>
      </c>
      <c r="B57" s="24"/>
      <c r="C57" s="32"/>
      <c r="D57" s="65">
        <f>B57+C57</f>
        <v>0</v>
      </c>
      <c r="E57" s="80" t="e">
        <f t="shared" ref="E57:E63" si="1">B57/D57</f>
        <v>#DIV/0!</v>
      </c>
      <c r="F57" s="69" t="e">
        <f t="shared" ref="F57:F63" si="2">C57/D57</f>
        <v>#DIV/0!</v>
      </c>
    </row>
    <row r="58" spans="1:14" x14ac:dyDescent="0.25">
      <c r="A58" s="55" t="s">
        <v>17</v>
      </c>
      <c r="B58" s="24"/>
      <c r="C58" s="25"/>
      <c r="D58" s="66">
        <f t="shared" ref="D58:D64" si="3">B58+C58</f>
        <v>0</v>
      </c>
      <c r="E58" s="80" t="e">
        <f t="shared" si="1"/>
        <v>#DIV/0!</v>
      </c>
      <c r="F58" s="69" t="e">
        <f t="shared" si="2"/>
        <v>#DIV/0!</v>
      </c>
    </row>
    <row r="59" spans="1:14" x14ac:dyDescent="0.25">
      <c r="A59" s="55" t="s">
        <v>18</v>
      </c>
      <c r="B59" s="24"/>
      <c r="C59" s="25"/>
      <c r="D59" s="66">
        <f t="shared" si="3"/>
        <v>0</v>
      </c>
      <c r="E59" s="80" t="e">
        <f t="shared" si="1"/>
        <v>#DIV/0!</v>
      </c>
      <c r="F59" s="69" t="e">
        <f t="shared" si="2"/>
        <v>#DIV/0!</v>
      </c>
    </row>
    <row r="60" spans="1:14" x14ac:dyDescent="0.25">
      <c r="A60" s="55" t="s">
        <v>19</v>
      </c>
      <c r="B60" s="24"/>
      <c r="C60" s="25"/>
      <c r="D60" s="66">
        <f t="shared" si="3"/>
        <v>0</v>
      </c>
      <c r="E60" s="80" t="e">
        <f>B60/D60</f>
        <v>#DIV/0!</v>
      </c>
      <c r="F60" s="69" t="e">
        <f t="shared" si="2"/>
        <v>#DIV/0!</v>
      </c>
    </row>
    <row r="61" spans="1:14" x14ac:dyDescent="0.25">
      <c r="A61" s="55" t="s">
        <v>75</v>
      </c>
      <c r="B61" s="24"/>
      <c r="C61" s="25"/>
      <c r="D61" s="66">
        <f t="shared" si="3"/>
        <v>0</v>
      </c>
      <c r="E61" s="80" t="e">
        <f t="shared" ref="E61:E62" si="4">B61/D61</f>
        <v>#DIV/0!</v>
      </c>
      <c r="F61" s="69" t="e">
        <f t="shared" ref="F61:F62" si="5">C61/D61</f>
        <v>#DIV/0!</v>
      </c>
    </row>
    <row r="62" spans="1:14" x14ac:dyDescent="0.25">
      <c r="A62" s="55" t="s">
        <v>20</v>
      </c>
      <c r="B62" s="24"/>
      <c r="C62" s="25"/>
      <c r="D62" s="66">
        <f t="shared" si="3"/>
        <v>0</v>
      </c>
      <c r="E62" s="80" t="e">
        <f t="shared" si="4"/>
        <v>#DIV/0!</v>
      </c>
      <c r="F62" s="69" t="e">
        <f t="shared" si="5"/>
        <v>#DIV/0!</v>
      </c>
    </row>
    <row r="63" spans="1:14" x14ac:dyDescent="0.25">
      <c r="A63" s="55" t="s">
        <v>21</v>
      </c>
      <c r="B63" s="24"/>
      <c r="C63" s="25"/>
      <c r="D63" s="66">
        <f t="shared" si="3"/>
        <v>0</v>
      </c>
      <c r="E63" s="80" t="e">
        <f t="shared" si="1"/>
        <v>#DIV/0!</v>
      </c>
      <c r="F63" s="69" t="e">
        <f t="shared" si="2"/>
        <v>#DIV/0!</v>
      </c>
    </row>
    <row r="64" spans="1:14" ht="15.75" thickBot="1" x14ac:dyDescent="0.3">
      <c r="A64" s="55" t="s">
        <v>72</v>
      </c>
      <c r="B64" s="33"/>
      <c r="C64" s="34"/>
      <c r="D64" s="67">
        <f t="shared" si="3"/>
        <v>0</v>
      </c>
      <c r="E64" s="81" t="e">
        <f>B64/D64</f>
        <v>#DIV/0!</v>
      </c>
      <c r="F64" s="70" t="e">
        <f>C64/D64</f>
        <v>#DIV/0!</v>
      </c>
    </row>
    <row r="65" spans="1:7" ht="5.25" customHeight="1" x14ac:dyDescent="0.25"/>
    <row r="66" spans="1:7" ht="15.75" thickBot="1" x14ac:dyDescent="0.3">
      <c r="A66" s="56" t="str">
        <f>_xlfn.CONCAT("REPARTITION PAR AGE AU 31/12/",E28, " en nombre d'agents")</f>
        <v>REPARTITION PAR AGE AU 31/12/2024 en nombre d'agents</v>
      </c>
      <c r="B66" s="4"/>
      <c r="C66" s="4"/>
      <c r="D66" s="4"/>
      <c r="E66" s="4"/>
      <c r="F66" s="5"/>
    </row>
    <row r="67" spans="1:7" ht="5.25" customHeight="1" thickBot="1" x14ac:dyDescent="0.3">
      <c r="A67" s="9"/>
    </row>
    <row r="68" spans="1:7" ht="15.75" thickBot="1" x14ac:dyDescent="0.3">
      <c r="A68" s="13"/>
      <c r="B68" s="102" t="s">
        <v>26</v>
      </c>
      <c r="C68" s="103"/>
      <c r="D68" s="104"/>
    </row>
    <row r="69" spans="1:7" s="10" customFormat="1" ht="15.75" thickBot="1" x14ac:dyDescent="0.3">
      <c r="A69" s="14"/>
      <c r="B69" s="59" t="s">
        <v>0</v>
      </c>
      <c r="C69" s="60" t="s">
        <v>24</v>
      </c>
      <c r="D69" s="60" t="s">
        <v>25</v>
      </c>
      <c r="E69" s="2"/>
      <c r="F69" s="2"/>
    </row>
    <row r="70" spans="1:7" ht="15.75" thickBot="1" x14ac:dyDescent="0.3">
      <c r="A70" s="54" t="s">
        <v>6</v>
      </c>
      <c r="B70" s="75"/>
      <c r="C70" s="76"/>
      <c r="D70" s="64"/>
    </row>
    <row r="71" spans="1:7" x14ac:dyDescent="0.25">
      <c r="A71" s="55" t="s">
        <v>7</v>
      </c>
      <c r="B71" s="65">
        <f t="shared" ref="B71:B78" si="6">C71+D71</f>
        <v>0</v>
      </c>
      <c r="C71" s="43"/>
      <c r="D71" s="32"/>
    </row>
    <row r="72" spans="1:7" x14ac:dyDescent="0.25">
      <c r="A72" s="55" t="s">
        <v>8</v>
      </c>
      <c r="B72" s="66">
        <f t="shared" si="6"/>
        <v>0</v>
      </c>
      <c r="C72" s="42"/>
      <c r="D72" s="25"/>
    </row>
    <row r="73" spans="1:7" x14ac:dyDescent="0.25">
      <c r="A73" s="55" t="s">
        <v>9</v>
      </c>
      <c r="B73" s="66">
        <f t="shared" si="6"/>
        <v>0</v>
      </c>
      <c r="C73" s="42"/>
      <c r="D73" s="25"/>
    </row>
    <row r="74" spans="1:7" x14ac:dyDescent="0.25">
      <c r="A74" s="55" t="s">
        <v>10</v>
      </c>
      <c r="B74" s="66">
        <f t="shared" si="6"/>
        <v>0</v>
      </c>
      <c r="C74" s="42"/>
      <c r="D74" s="25"/>
    </row>
    <row r="75" spans="1:7" x14ac:dyDescent="0.25">
      <c r="A75" s="55" t="s">
        <v>11</v>
      </c>
      <c r="B75" s="66">
        <f t="shared" si="6"/>
        <v>0</v>
      </c>
      <c r="C75" s="42"/>
      <c r="D75" s="25"/>
    </row>
    <row r="76" spans="1:7" x14ac:dyDescent="0.25">
      <c r="A76" s="55" t="s">
        <v>12</v>
      </c>
      <c r="B76" s="66">
        <f t="shared" si="6"/>
        <v>0</v>
      </c>
      <c r="C76" s="42"/>
      <c r="D76" s="25"/>
    </row>
    <row r="77" spans="1:7" x14ac:dyDescent="0.25">
      <c r="A77" s="55" t="s">
        <v>13</v>
      </c>
      <c r="B77" s="66">
        <f t="shared" si="6"/>
        <v>0</v>
      </c>
      <c r="C77" s="42"/>
      <c r="D77" s="25"/>
    </row>
    <row r="78" spans="1:7" x14ac:dyDescent="0.25">
      <c r="A78" s="55" t="s">
        <v>14</v>
      </c>
      <c r="B78" s="66">
        <f t="shared" si="6"/>
        <v>0</v>
      </c>
      <c r="C78" s="42"/>
      <c r="D78" s="25"/>
    </row>
    <row r="79" spans="1:7" ht="15.75" thickBot="1" x14ac:dyDescent="0.3">
      <c r="A79" s="55" t="s">
        <v>22</v>
      </c>
      <c r="B79" s="88">
        <f>C79+D79</f>
        <v>0</v>
      </c>
      <c r="C79" s="89"/>
      <c r="D79" s="90"/>
    </row>
    <row r="80" spans="1:7" ht="15.75" thickBot="1" x14ac:dyDescent="0.3">
      <c r="A80" s="54" t="s">
        <v>0</v>
      </c>
      <c r="B80" s="77">
        <f>SUM(B71:B79)</f>
        <v>0</v>
      </c>
      <c r="C80" s="77">
        <f t="shared" ref="C80" si="7">SUM(C71:C79)</f>
        <v>0</v>
      </c>
      <c r="D80" s="64">
        <f>SUM(D71:D79)</f>
        <v>0</v>
      </c>
      <c r="G80" s="46" t="str">
        <f>IF(B80&lt;&gt;E30,"Attention, le total des cellules E30 et B80 doivent être identiques","")</f>
        <v/>
      </c>
    </row>
    <row r="83" spans="1:6" ht="15.75" thickBot="1" x14ac:dyDescent="0.3">
      <c r="A83" s="56" t="str">
        <f>_xlfn.CONCAT("REPARTITION PAR SITUATION FAMILIALE AU 31/12/",E28)</f>
        <v>REPARTITION PAR SITUATION FAMILIALE AU 31/12/2024</v>
      </c>
      <c r="B83" s="4"/>
      <c r="C83" s="4"/>
      <c r="D83" s="4"/>
      <c r="E83" s="4"/>
      <c r="F83" s="5"/>
    </row>
    <row r="84" spans="1:6" ht="15.75" thickBot="1" x14ac:dyDescent="0.3">
      <c r="A84" s="57"/>
      <c r="B84" s="1"/>
      <c r="C84" s="1"/>
      <c r="D84" s="1"/>
      <c r="E84" s="1"/>
    </row>
    <row r="85" spans="1:6" ht="18" customHeight="1" thickBot="1" x14ac:dyDescent="0.3">
      <c r="A85" s="54" t="s">
        <v>34</v>
      </c>
      <c r="B85" s="58" t="s">
        <v>35</v>
      </c>
    </row>
    <row r="86" spans="1:6" x14ac:dyDescent="0.25">
      <c r="A86" s="55" t="s">
        <v>28</v>
      </c>
      <c r="B86" s="26"/>
    </row>
    <row r="87" spans="1:6" x14ac:dyDescent="0.25">
      <c r="A87" s="55" t="s">
        <v>29</v>
      </c>
      <c r="B87" s="84"/>
    </row>
    <row r="88" spans="1:6" x14ac:dyDescent="0.25">
      <c r="A88" s="55" t="s">
        <v>79</v>
      </c>
      <c r="B88" s="84"/>
    </row>
    <row r="89" spans="1:6" hidden="1" x14ac:dyDescent="0.25">
      <c r="A89" s="55" t="s">
        <v>30</v>
      </c>
      <c r="B89" s="84"/>
    </row>
    <row r="90" spans="1:6" x14ac:dyDescent="0.25">
      <c r="A90" s="55" t="s">
        <v>31</v>
      </c>
      <c r="B90" s="84"/>
    </row>
    <row r="91" spans="1:6" x14ac:dyDescent="0.25">
      <c r="A91" s="55" t="s">
        <v>32</v>
      </c>
      <c r="B91" s="84"/>
    </row>
    <row r="92" spans="1:6" ht="15.75" thickBot="1" x14ac:dyDescent="0.3">
      <c r="A92" s="55" t="s">
        <v>36</v>
      </c>
      <c r="B92" s="85"/>
    </row>
    <row r="93" spans="1:6" ht="15.75" thickBot="1" x14ac:dyDescent="0.3">
      <c r="A93" s="54" t="s">
        <v>0</v>
      </c>
      <c r="B93" s="64">
        <f>SUM(B86:B92)</f>
        <v>0</v>
      </c>
    </row>
  </sheetData>
  <sheetProtection algorithmName="SHA-512" hashValue="uB0QRxIlzmEDwPWVqojCs682CaBsmBby06azUcykIzSNr0HT/6KHTt+FpbjRf5cN2/gOCMRFpZyVx/L/0UkSLA==" saltValue="ZrlsOEQFGPr537PlTYuaFA==" spinCount="100000" sheet="1" objects="1" scenarios="1" selectLockedCells="1"/>
  <mergeCells count="8">
    <mergeCell ref="B3:D3"/>
    <mergeCell ref="B2:D2"/>
    <mergeCell ref="A5:F6"/>
    <mergeCell ref="B68:D68"/>
    <mergeCell ref="B8:F8"/>
    <mergeCell ref="B26:E26"/>
    <mergeCell ref="C9:D9"/>
    <mergeCell ref="E9:F9"/>
  </mergeCells>
  <phoneticPr fontId="4" type="noConversion"/>
  <conditionalFormatting sqref="B13 B57:C64">
    <cfRule type="expression" dxfId="8" priority="55">
      <formula>ISBLANK(B13)</formula>
    </cfRule>
  </conditionalFormatting>
  <conditionalFormatting sqref="B20">
    <cfRule type="expression" dxfId="7" priority="2">
      <formula>ISBLANK(B20)</formula>
    </cfRule>
  </conditionalFormatting>
  <conditionalFormatting sqref="B86:B92">
    <cfRule type="expression" dxfId="6" priority="1">
      <formula>ISBLANK(B86)</formula>
    </cfRule>
  </conditionalFormatting>
  <conditionalFormatting sqref="B49:C50">
    <cfRule type="expression" dxfId="5" priority="13">
      <formula>ISBLANK(B49)</formula>
    </cfRule>
  </conditionalFormatting>
  <conditionalFormatting sqref="B31:E34">
    <cfRule type="expression" dxfId="4" priority="40">
      <formula>ISBLANK(B31)</formula>
    </cfRule>
  </conditionalFormatting>
  <conditionalFormatting sqref="B41:E42">
    <cfRule type="expression" dxfId="3" priority="35">
      <formula>ISBLANK(B41)</formula>
    </cfRule>
  </conditionalFormatting>
  <conditionalFormatting sqref="C71:D79">
    <cfRule type="expression" dxfId="2" priority="9">
      <formula>ISBLANK(C71)</formula>
    </cfRule>
  </conditionalFormatting>
  <conditionalFormatting sqref="F13:F16">
    <cfRule type="expression" dxfId="1" priority="58">
      <formula>ISBLANK(F13)</formula>
    </cfRule>
  </conditionalFormatting>
  <conditionalFormatting sqref="F20:F23">
    <cfRule type="expression" dxfId="0" priority="3">
      <formula>ISBLANK(F20)</formula>
    </cfRule>
  </conditionalFormatting>
  <dataValidations count="4">
    <dataValidation type="whole" allowBlank="1" showInputMessage="1" showErrorMessage="1" sqref="B31:E34 B49:C50" xr:uid="{587025CC-DA5D-49CD-A211-E773B2B4C099}">
      <formula1>0</formula1>
      <formula2>1000000</formula2>
    </dataValidation>
    <dataValidation type="decimal" allowBlank="1" showInputMessage="1" showErrorMessage="1" sqref="B41:E42" xr:uid="{445ECAD4-AFC2-48C9-9987-FB1B1072506C}">
      <formula1>0</formula1>
      <formula2>10000000000</formula2>
    </dataValidation>
    <dataValidation type="whole" allowBlank="1" showInputMessage="1" showErrorMessage="1" sqref="B86:B92 B57:C64 C71:D79" xr:uid="{1B755F88-F2AF-4A06-B814-D7474A3CDA5A}">
      <formula1>0</formula1>
      <formula2>1000000000</formula2>
    </dataValidation>
    <dataValidation type="textLength" operator="lessThanOrEqual" allowBlank="1" showInputMessage="1" showErrorMessage="1" errorTitle="ERREUR" error="Le SIRET doit comporter 14 caractères" sqref="E9:F9" xr:uid="{23A63202-005C-4AD0-B0D3-EB6605F138A0}">
      <formula1>14</formula1>
    </dataValidation>
  </dataValidations>
  <printOptions horizontalCentered="1"/>
  <pageMargins left="0.25" right="0.25" top="0.75" bottom="0.75" header="0.3" footer="0.3"/>
  <pageSetup paperSize="9" scale="67" orientation="portrait" r:id="rId1"/>
  <headerFooter>
    <oddFooter>&amp;C_x000D_&amp;1#&amp;"Calibri"&amp;10&amp;K0078D7 C1 - Interne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2B3F023-ABB1-490C-86A4-655F3A8284E9}">
          <x14:formula1>
            <xm:f>Feuil2!$A$1:$A$2</xm:f>
          </x14:formula1>
          <xm:sqref>F13 F20</xm:sqref>
        </x14:dataValidation>
        <x14:dataValidation type="list" allowBlank="1" showInputMessage="1" showErrorMessage="1" xr:uid="{BFF9F15E-62F0-45E8-916E-44C63A1759F9}">
          <x14:formula1>
            <xm:f>Feuil2!$D$1:$D$2</xm:f>
          </x14:formula1>
          <xm:sqref>B13 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6C2C4-7411-4BC4-92B3-0EE496F34DD9}">
  <sheetPr>
    <pageSetUpPr fitToPage="1"/>
  </sheetPr>
  <dimension ref="A1:X236"/>
  <sheetViews>
    <sheetView workbookViewId="0">
      <selection activeCell="B31" sqref="B31"/>
    </sheetView>
  </sheetViews>
  <sheetFormatPr baseColWidth="10" defaultRowHeight="15" x14ac:dyDescent="0.25"/>
  <cols>
    <col min="1" max="1" width="24.42578125" customWidth="1"/>
    <col min="3" max="3" width="12.28515625" customWidth="1"/>
    <col min="4" max="6" width="18.7109375" customWidth="1"/>
    <col min="7" max="7" width="21" customWidth="1"/>
    <col min="19" max="24" width="11.42578125" style="9"/>
  </cols>
  <sheetData>
    <row r="1" spans="1:18" x14ac:dyDescent="0.25">
      <c r="A1" s="2"/>
      <c r="B1" s="2"/>
      <c r="C1" s="2"/>
      <c r="D1" s="2"/>
      <c r="E1" s="2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x14ac:dyDescent="0.25">
      <c r="A2" s="2"/>
      <c r="B2" s="2"/>
      <c r="C2" s="2"/>
      <c r="D2" s="2"/>
      <c r="E2" s="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x14ac:dyDescent="0.25">
      <c r="A3" s="2"/>
      <c r="B3" s="2"/>
      <c r="C3" s="2"/>
      <c r="D3" s="2"/>
      <c r="E3" s="2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ht="30" customHeight="1" thickBot="1" x14ac:dyDescent="0.3">
      <c r="A4" s="2"/>
      <c r="B4" s="2"/>
      <c r="C4" s="2"/>
      <c r="D4" s="2"/>
      <c r="E4" s="2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x14ac:dyDescent="0.25">
      <c r="A5" s="117" t="s">
        <v>49</v>
      </c>
      <c r="B5" s="118"/>
      <c r="C5" s="118"/>
      <c r="D5" s="118"/>
      <c r="E5" s="118"/>
      <c r="F5" s="118"/>
      <c r="G5" s="11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18" ht="15.75" thickBot="1" x14ac:dyDescent="0.3">
      <c r="A6" s="120"/>
      <c r="B6" s="121"/>
      <c r="C6" s="121"/>
      <c r="D6" s="121"/>
      <c r="E6" s="121"/>
      <c r="F6" s="121"/>
      <c r="G6" s="122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15.75" thickBot="1" x14ac:dyDescent="0.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ht="16.5" thickBot="1" x14ac:dyDescent="0.3">
      <c r="A9" s="29" t="s">
        <v>27</v>
      </c>
      <c r="B9" s="123" t="str">
        <f>'Données Sociales'!$B$8</f>
        <v>Nom de l'employeur</v>
      </c>
      <c r="C9" s="124"/>
      <c r="D9" s="124"/>
      <c r="E9" s="124"/>
      <c r="F9" s="124"/>
      <c r="G9" s="125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idden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20.25" hidden="1" customHeight="1" thickBot="1" x14ac:dyDescent="0.3">
      <c r="A12" s="114" t="s">
        <v>51</v>
      </c>
      <c r="B12" s="115"/>
      <c r="C12" s="115"/>
      <c r="D12" s="115"/>
      <c r="E12" s="115"/>
      <c r="F12" s="115"/>
      <c r="G12" s="116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13.5" hidden="1" customHeight="1" x14ac:dyDescent="0.25">
      <c r="A14" s="126" t="s">
        <v>56</v>
      </c>
      <c r="B14" s="127"/>
      <c r="C14" s="127"/>
      <c r="D14" s="127"/>
      <c r="E14" s="127"/>
      <c r="F14" s="127"/>
      <c r="G14" s="47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15" hidden="1" customHeight="1" x14ac:dyDescent="0.25">
      <c r="A15" s="126" t="s">
        <v>50</v>
      </c>
      <c r="B15" s="126"/>
      <c r="C15" s="126"/>
      <c r="D15" s="126"/>
      <c r="E15" s="126"/>
      <c r="F15" s="126"/>
      <c r="G15" s="18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idden="1" x14ac:dyDescent="0.25">
      <c r="A16" s="44" t="s">
        <v>65</v>
      </c>
      <c r="B16" s="44"/>
      <c r="C16" s="44"/>
      <c r="D16" s="44"/>
      <c r="E16" s="44"/>
      <c r="F16" s="44"/>
      <c r="G16" s="44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idden="1" x14ac:dyDescent="0.25">
      <c r="A17" s="44"/>
      <c r="B17" s="44"/>
      <c r="C17" s="44"/>
      <c r="D17" s="44"/>
      <c r="E17" s="44"/>
      <c r="F17" s="44"/>
      <c r="G17" s="44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idden="1" x14ac:dyDescent="0.25">
      <c r="A18" s="44"/>
      <c r="B18" s="44"/>
      <c r="C18" s="48" t="s">
        <v>59</v>
      </c>
      <c r="D18" s="44"/>
      <c r="E18" s="44"/>
      <c r="F18" s="44"/>
      <c r="G18" s="44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idden="1" x14ac:dyDescent="0.25">
      <c r="A19" s="44"/>
      <c r="B19" s="44"/>
      <c r="C19" s="44"/>
      <c r="D19" s="44"/>
      <c r="E19" s="44"/>
      <c r="F19" s="44"/>
      <c r="G19" s="44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idden="1" x14ac:dyDescent="0.25">
      <c r="A20" s="44"/>
      <c r="B20" s="44"/>
      <c r="C20" s="44"/>
      <c r="D20" s="44"/>
      <c r="E20" s="44"/>
      <c r="F20" s="44"/>
      <c r="G20" s="44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hidden="1" x14ac:dyDescent="0.25">
      <c r="A21" s="44"/>
      <c r="B21" s="44"/>
      <c r="C21" s="44"/>
      <c r="D21" s="44"/>
      <c r="E21" s="44"/>
      <c r="F21" s="44"/>
      <c r="G21" s="44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hidden="1" x14ac:dyDescent="0.25">
      <c r="A22" s="44"/>
      <c r="B22" s="44"/>
      <c r="C22" s="44"/>
      <c r="D22" s="44"/>
      <c r="E22" s="44"/>
      <c r="F22" s="44"/>
      <c r="G22" s="44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hidden="1" x14ac:dyDescent="0.25">
      <c r="A23" s="44"/>
      <c r="B23" s="44"/>
      <c r="C23" s="44"/>
      <c r="D23" s="44"/>
      <c r="E23" s="44"/>
      <c r="F23" s="44"/>
      <c r="G23" s="44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hidden="1" x14ac:dyDescent="0.25">
      <c r="A24" s="44"/>
      <c r="B24" s="44"/>
      <c r="C24" s="44"/>
      <c r="D24" s="44"/>
      <c r="E24" s="44"/>
      <c r="F24" s="44"/>
      <c r="G24" s="44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ht="15.75" hidden="1" thickBot="1" x14ac:dyDescent="0.3">
      <c r="A25" s="114" t="s">
        <v>60</v>
      </c>
      <c r="B25" s="115"/>
      <c r="C25" s="115"/>
      <c r="D25" s="115"/>
      <c r="E25" s="115"/>
      <c r="F25" s="115"/>
      <c r="G25" s="116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hidden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x14ac:dyDescent="0.25">
      <c r="A27" s="131" t="s">
        <v>61</v>
      </c>
      <c r="B27" s="132"/>
      <c r="C27" s="132"/>
      <c r="D27" s="132"/>
      <c r="E27" s="132"/>
      <c r="F27" s="132"/>
      <c r="G27" s="91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hidden="1" x14ac:dyDescent="0.25">
      <c r="A28" s="126" t="s">
        <v>62</v>
      </c>
      <c r="B28" s="126"/>
      <c r="C28" s="126"/>
      <c r="D28" s="126"/>
      <c r="E28" s="126"/>
      <c r="F28" s="126"/>
      <c r="G28" s="18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hidden="1" x14ac:dyDescent="0.25">
      <c r="A29" s="126" t="s">
        <v>66</v>
      </c>
      <c r="B29" s="127"/>
      <c r="C29" s="127"/>
      <c r="D29" s="127"/>
      <c r="E29" s="127"/>
      <c r="F29" s="127"/>
      <c r="G29" s="127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x14ac:dyDescent="0.25">
      <c r="A30" s="82" t="s">
        <v>65</v>
      </c>
      <c r="B30" s="82"/>
      <c r="C30" s="82"/>
      <c r="D30" s="82"/>
      <c r="E30" s="82"/>
      <c r="F30" s="82"/>
      <c r="G30" s="82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x14ac:dyDescent="0.25">
      <c r="A31" s="82"/>
      <c r="B31" s="82"/>
      <c r="C31" s="82"/>
      <c r="D31" s="82"/>
      <c r="E31" s="82"/>
      <c r="F31" s="82"/>
      <c r="G31" s="82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x14ac:dyDescent="0.25">
      <c r="A32" s="82"/>
      <c r="B32" s="82"/>
      <c r="C32" s="83" t="s">
        <v>59</v>
      </c>
      <c r="D32" s="82"/>
      <c r="E32" s="82"/>
      <c r="F32" s="82"/>
      <c r="G32" s="82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x14ac:dyDescent="0.25">
      <c r="A33" s="82"/>
      <c r="B33" s="82"/>
      <c r="C33" s="83"/>
      <c r="D33" s="82"/>
      <c r="E33" s="82"/>
      <c r="F33" s="82"/>
      <c r="G33" s="82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x14ac:dyDescent="0.25">
      <c r="A34" s="82"/>
      <c r="B34" s="82"/>
      <c r="C34" s="82"/>
      <c r="D34" s="82"/>
      <c r="E34" s="82"/>
      <c r="F34" s="82"/>
      <c r="G34" s="82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x14ac:dyDescent="0.25">
      <c r="A35" s="82"/>
      <c r="B35" s="82"/>
      <c r="C35" s="82"/>
      <c r="D35" s="82"/>
      <c r="E35" s="82"/>
      <c r="F35" s="82"/>
      <c r="G35" s="82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x14ac:dyDescent="0.25">
      <c r="A36" s="82"/>
      <c r="B36" s="82"/>
      <c r="C36" s="82"/>
      <c r="D36" s="82"/>
      <c r="E36" s="82"/>
      <c r="F36" s="82"/>
      <c r="G36" s="82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 x14ac:dyDescent="0.25">
      <c r="A37" s="82"/>
      <c r="B37" s="82"/>
      <c r="C37" s="82"/>
      <c r="D37" s="82"/>
      <c r="E37" s="82"/>
      <c r="F37" s="82"/>
      <c r="G37" s="82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x14ac:dyDescent="0.25">
      <c r="A38" s="82"/>
      <c r="B38" s="82"/>
      <c r="C38" s="82"/>
      <c r="D38" s="82"/>
      <c r="E38" s="82"/>
      <c r="F38" s="82"/>
      <c r="G38" s="82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ht="15" customHeight="1" x14ac:dyDescent="0.25">
      <c r="A39" s="133" t="s">
        <v>85</v>
      </c>
      <c r="B39" s="133"/>
      <c r="C39" s="133"/>
      <c r="D39" s="133"/>
      <c r="E39" s="133"/>
      <c r="F39" s="133"/>
      <c r="G39" s="133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ht="37.5" customHeight="1" x14ac:dyDescent="0.25">
      <c r="A40" s="134" t="s">
        <v>67</v>
      </c>
      <c r="B40" s="134"/>
      <c r="C40" s="134"/>
      <c r="D40" s="134"/>
      <c r="E40" s="134"/>
      <c r="F40" s="134"/>
      <c r="G40" s="134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8" ht="29.25" customHeight="1" x14ac:dyDescent="0.25">
      <c r="A41" s="134"/>
      <c r="B41" s="135"/>
      <c r="C41" s="135"/>
      <c r="D41" s="135"/>
      <c r="E41" s="135"/>
      <c r="F41" s="135"/>
      <c r="G41" s="135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ht="39" customHeight="1" x14ac:dyDescent="0.25">
      <c r="A42" s="128"/>
      <c r="B42" s="129"/>
      <c r="C42" s="129"/>
      <c r="D42" s="129"/>
      <c r="E42" s="129"/>
      <c r="F42" s="129"/>
      <c r="G42" s="12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x14ac:dyDescent="0.25">
      <c r="A43" s="82"/>
      <c r="B43" s="82"/>
      <c r="C43" s="83"/>
      <c r="D43" s="82"/>
      <c r="E43" s="82"/>
      <c r="F43" s="82"/>
      <c r="G43" s="82"/>
      <c r="I43" s="9"/>
      <c r="J43" s="9"/>
      <c r="K43" s="9"/>
      <c r="L43" s="9"/>
      <c r="M43" s="9"/>
      <c r="N43" s="9"/>
      <c r="O43" s="9"/>
      <c r="P43" s="9"/>
      <c r="Q43" s="9"/>
    </row>
    <row r="44" spans="1:18" x14ac:dyDescent="0.25">
      <c r="A44" s="82"/>
      <c r="B44" s="82"/>
      <c r="C44" s="82"/>
      <c r="D44" s="82"/>
      <c r="E44" s="82"/>
      <c r="F44" s="82"/>
      <c r="G44" s="82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x14ac:dyDescent="0.25">
      <c r="A45" s="82"/>
      <c r="B45" s="82"/>
      <c r="C45" s="82"/>
      <c r="D45" s="82"/>
      <c r="E45" s="82"/>
      <c r="F45" s="82"/>
      <c r="G45" s="82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ht="29.25" customHeight="1" x14ac:dyDescent="0.25">
      <c r="A46" s="130"/>
      <c r="B46" s="130"/>
      <c r="C46" s="130"/>
      <c r="D46" s="130"/>
      <c r="E46" s="130"/>
      <c r="F46" s="130"/>
      <c r="G46" s="130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1:18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18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1:18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pans="1:18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1:18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1:18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1:18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1:18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1:18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1:18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1:18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1:18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1:18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1:18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18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1:18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1:18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</row>
    <row r="191" spans="1:18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1:18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spans="1:18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1:18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1:18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spans="1:18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1:18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spans="1:18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spans="1:18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spans="1:18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1:18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1:18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1:18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spans="1:18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1:18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1:18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spans="1:18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1:18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spans="1:18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spans="1:18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spans="1:18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spans="1:18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spans="1:18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spans="1:18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spans="1:18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spans="1:18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</row>
    <row r="231" spans="1:18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spans="1:18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</row>
    <row r="233" spans="1:18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spans="1:18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</row>
    <row r="235" spans="1:18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x14ac:dyDescent="0.25">
      <c r="Q236" s="9"/>
      <c r="R236" s="9"/>
    </row>
  </sheetData>
  <sheetProtection algorithmName="SHA-512" hashValue="WTjIdZEM5IU8KxyTX9J/TbcjmeRGSQT8Bm2gWiUcF87iVk5hPKshr4DJmEu/72fgOEfwGiz0vQzBLp+Ke0WIdw==" saltValue="F3cJReb01smGHclpI/xG2Q==" spinCount="100000" sheet="1" objects="1" scenarios="1" selectLockedCells="1"/>
  <mergeCells count="14">
    <mergeCell ref="A42:G42"/>
    <mergeCell ref="A46:G46"/>
    <mergeCell ref="A27:F27"/>
    <mergeCell ref="A28:F28"/>
    <mergeCell ref="A29:G29"/>
    <mergeCell ref="A39:G39"/>
    <mergeCell ref="A40:G40"/>
    <mergeCell ref="A41:G41"/>
    <mergeCell ref="A25:G25"/>
    <mergeCell ref="A5:G6"/>
    <mergeCell ref="B9:G9"/>
    <mergeCell ref="A12:G12"/>
    <mergeCell ref="A14:F14"/>
    <mergeCell ref="A15:F15"/>
  </mergeCells>
  <pageMargins left="0.7" right="0.7" top="0.75" bottom="0.75" header="0.3" footer="0.3"/>
  <pageSetup paperSize="9" scale="35" fitToHeight="0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6A8BD-37EB-4F1D-ACC9-736CA5F763BB}">
  <dimension ref="A1:R32"/>
  <sheetViews>
    <sheetView showGridLines="0" workbookViewId="0">
      <selection activeCell="F18" sqref="F18"/>
    </sheetView>
  </sheetViews>
  <sheetFormatPr baseColWidth="10" defaultRowHeight="15" x14ac:dyDescent="0.25"/>
  <sheetData>
    <row r="1" spans="1:18" ht="15.75" x14ac:dyDescent="0.25">
      <c r="A1" s="136" t="s">
        <v>80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  <c r="M1" s="137"/>
      <c r="N1" s="137"/>
      <c r="O1" s="137"/>
      <c r="P1" s="9"/>
      <c r="Q1" s="9"/>
      <c r="R1" s="9"/>
    </row>
    <row r="2" spans="1:18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x14ac:dyDescent="0.25">
      <c r="A3" s="86" t="s">
        <v>88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x14ac:dyDescent="0.25">
      <c r="A5" s="86" t="s">
        <v>81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18" x14ac:dyDescent="0.25">
      <c r="A6" s="9"/>
      <c r="B6" s="87" t="s">
        <v>83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x14ac:dyDescent="0.25">
      <c r="A7" s="9"/>
      <c r="B7" s="87" t="s">
        <v>89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x14ac:dyDescent="0.25">
      <c r="A8" s="9"/>
      <c r="B8" s="87" t="s">
        <v>87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x14ac:dyDescent="0.25">
      <c r="A9" s="9"/>
      <c r="B9" s="9" t="s">
        <v>82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x14ac:dyDescent="0.25">
      <c r="A11" s="86" t="s">
        <v>84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x14ac:dyDescent="0.25">
      <c r="L32" s="9"/>
      <c r="M32" s="9"/>
      <c r="N32" s="9"/>
      <c r="O32" s="9"/>
      <c r="P32" s="9"/>
      <c r="Q32" s="9"/>
      <c r="R32" s="9"/>
    </row>
  </sheetData>
  <sheetProtection algorithmName="SHA-512" hashValue="zZzC59KvNbwmPbYebEX88vQ1FMjagK9npx1yPqVI1CLcPKI8Ft2JZGJY/w9jtZpafMjz4/CWiYcPv3EsDREVqA==" saltValue="4b3CQLzYDiYxv9Lib9YbbQ==" spinCount="100000" sheet="1" objects="1" scenarios="1" selectLockedCells="1"/>
  <mergeCells count="1">
    <mergeCell ref="A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B70FC-6F31-4FDF-A1CA-633FC196279F}">
  <sheetPr codeName="Feuil4"/>
  <dimension ref="A1:D2"/>
  <sheetViews>
    <sheetView workbookViewId="0">
      <selection activeCell="D3" sqref="D3"/>
    </sheetView>
  </sheetViews>
  <sheetFormatPr baseColWidth="10" defaultRowHeight="15" x14ac:dyDescent="0.25"/>
  <sheetData>
    <row r="1" spans="1:4" x14ac:dyDescent="0.25">
      <c r="A1" t="s">
        <v>46</v>
      </c>
      <c r="D1" t="s">
        <v>52</v>
      </c>
    </row>
    <row r="2" spans="1:4" x14ac:dyDescent="0.25">
      <c r="A2" t="s">
        <v>47</v>
      </c>
      <c r="D2" t="s">
        <v>53</v>
      </c>
    </row>
  </sheetData>
  <sheetProtection algorithmName="SHA-512" hashValue="xySgw9FNC326DzFxujUtqWnFqOhVxybvbIiAp1s6Io+V8oHsuvUiuTkV5e6zfezCTaldXauoISqprcdCjVp31A==" saltValue="mmcLFU6YMj9VNzgZoKHb3w==" spinCount="100000" sheet="1" objects="1" scenarios="1" selectLockedCells="1"/>
  <pageMargins left="0.7" right="0.7" top="0.75" bottom="0.75" header="0.3" footer="0.3"/>
  <headerFooter>
    <oddFooter>&amp;C_x000D_&amp;1#&amp;"Calibri"&amp;10&amp;K0078D7 C1 - Interne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3e8e55-17ad-4db5-8d28-44d4072afee6" xsi:nil="true"/>
    <lcf76f155ced4ddcb4097134ff3c332f xmlns="1f21e3ec-9db3-4d4c-b8c0-fcb0e8911bd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5050B271C6C408DBD859176866CFB" ma:contentTypeVersion="14" ma:contentTypeDescription="Crée un document." ma:contentTypeScope="" ma:versionID="985bc0fde845c4a4b0b0a15c1011f14b">
  <xsd:schema xmlns:xsd="http://www.w3.org/2001/XMLSchema" xmlns:xs="http://www.w3.org/2001/XMLSchema" xmlns:p="http://schemas.microsoft.com/office/2006/metadata/properties" xmlns:ns2="1f21e3ec-9db3-4d4c-b8c0-fcb0e8911bd8" xmlns:ns3="a83e8e55-17ad-4db5-8d28-44d4072afee6" targetNamespace="http://schemas.microsoft.com/office/2006/metadata/properties" ma:root="true" ma:fieldsID="aaac63b7cc90fd64f769b3dbf184b0d8" ns2:_="" ns3:_="">
    <xsd:import namespace="1f21e3ec-9db3-4d4c-b8c0-fcb0e8911bd8"/>
    <xsd:import namespace="a83e8e55-17ad-4db5-8d28-44d4072afee6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1e3ec-9db3-4d4c-b8c0-fcb0e8911bd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alises d’images" ma:readOnly="false" ma:fieldId="{5cf76f15-5ced-4ddc-b409-7134ff3c332f}" ma:taxonomyMulti="true" ma:sspId="f305f858-1c3c-49ef-98f6-a25e8466e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e8e55-17ad-4db5-8d28-44d4072afee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3b701e90-e650-41ab-b0ef-1e43e9e425da}" ma:internalName="TaxCatchAll" ma:showField="CatchAllData" ma:web="a83e8e55-17ad-4db5-8d28-44d4072afe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47CA90-EA71-4689-ACB4-5E724C7E5F08}">
  <ds:schemaRefs>
    <ds:schemaRef ds:uri="http://schemas.microsoft.com/office/2006/metadata/properties"/>
    <ds:schemaRef ds:uri="a83e8e55-17ad-4db5-8d28-44d4072afee6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1f21e3ec-9db3-4d4c-b8c0-fcb0e8911bd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E8FEC62-A324-46F4-95F7-8CEBCE5CD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1e3ec-9db3-4d4c-b8c0-fcb0e8911bd8"/>
    <ds:schemaRef ds:uri="a83e8e55-17ad-4db5-8d28-44d4072afe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590D66-7865-4325-B08E-4C73CD411BB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e0428da-ac0f-4a84-a429-a80e20cb35de}" enabled="1" method="Standard" siteId="{80c03608-5f64-40bb-9c70-9394abe6011c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Données Sociales</vt:lpstr>
      <vt:lpstr>Données complémentaires</vt:lpstr>
      <vt:lpstr>NOTICE</vt:lpstr>
      <vt:lpstr>Feuil2</vt:lpstr>
      <vt:lpstr>'Données Sociales'!Impression_des_titres</vt:lpstr>
      <vt:lpstr>'Données Sociales'!Zone_d_impression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Clément LOISEAU</cp:lastModifiedBy>
  <cp:lastPrinted>2023-07-04T06:50:02Z</cp:lastPrinted>
  <dcterms:created xsi:type="dcterms:W3CDTF">2012-03-15T20:15:51Z</dcterms:created>
  <dcterms:modified xsi:type="dcterms:W3CDTF">2025-06-18T14:14:09Z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0x010100CB65050B271C6C408DBD859176866CFB</vt:lpwstr>
  </property>
  <property fmtid="{D5CDD505-2E9C-101B-9397-08002B2CF9AE}" pid="3" name="MediaServiceImageTags">
    <vt:lpwstr/>
  </property>
</Properties>
</file>